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47a5c9ad1b914f9/1 - La Ferme du Blanchot/Bon de commande/"/>
    </mc:Choice>
  </mc:AlternateContent>
  <xr:revisionPtr revIDLastSave="68" documentId="8_{2536581D-AAF5-4AAF-A6D7-C08477BDC839}" xr6:coauthVersionLast="47" xr6:coauthVersionMax="47" xr10:uidLastSave="{2587A7BD-868B-40A5-847F-120B6CD1990C}"/>
  <bookViews>
    <workbookView xWindow="-100" yWindow="-100" windowWidth="21467" windowHeight="11576" xr2:uid="{C1EC220A-BDC7-4695-A773-231515A56293}"/>
  </bookViews>
  <sheets>
    <sheet name="BD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0" i="1" l="1"/>
  <c r="Y60" i="1"/>
  <c r="M22" i="1"/>
  <c r="M21" i="1"/>
  <c r="M19" i="1"/>
  <c r="M18" i="1"/>
  <c r="M16" i="1"/>
  <c r="M15" i="1"/>
  <c r="Z60" i="1" l="1"/>
  <c r="D26" i="1"/>
  <c r="O40" i="1" l="1"/>
  <c r="O36" i="1"/>
  <c r="D40" i="1"/>
  <c r="D38" i="1"/>
  <c r="D34" i="1"/>
  <c r="D60" i="1" s="1"/>
  <c r="O44" i="1"/>
  <c r="O34" i="1"/>
  <c r="O42" i="1"/>
  <c r="D44" i="1"/>
  <c r="D36" i="1"/>
  <c r="O38" i="1"/>
  <c r="D42" i="1"/>
  <c r="D52" i="1"/>
  <c r="D46" i="1"/>
  <c r="D50" i="1"/>
  <c r="D56" i="1"/>
  <c r="D48" i="1"/>
  <c r="D54" i="1"/>
</calcChain>
</file>

<file path=xl/sharedStrings.xml><?xml version="1.0" encoding="utf-8"?>
<sst xmlns="http://schemas.openxmlformats.org/spreadsheetml/2006/main" count="45" uniqueCount="44">
  <si>
    <t xml:space="preserve">Nom / Prénom : </t>
  </si>
  <si>
    <t>Numéro de téléphone :</t>
  </si>
  <si>
    <t>+ Nombre de trio de fromage :</t>
  </si>
  <si>
    <t>TOTAL  =</t>
  </si>
  <si>
    <t>Composition du MENU</t>
  </si>
  <si>
    <t>Le 31/12 entre 12h et 12h30</t>
  </si>
  <si>
    <t>Le 31/12 entre 12h30 et 13h</t>
  </si>
  <si>
    <t>Le 31/12 entre 13h et 13h30</t>
  </si>
  <si>
    <t>Le 31/12 entre 13h30 et 14h</t>
  </si>
  <si>
    <t>Le 31/12 entre 14h et 14h30</t>
  </si>
  <si>
    <t>Le 31/12 entre 14h30 et 15h</t>
  </si>
  <si>
    <t>Le 31/12 entre 15h et 15h30</t>
  </si>
  <si>
    <t>Le 31/12 entre 15h30 et 16h</t>
  </si>
  <si>
    <t>Un seul choix possible, merci de respecter le créneau (en cas de retard, merci de nous tenir informé).</t>
  </si>
  <si>
    <t>DÉTAIL DE LA COMMANDE</t>
  </si>
  <si>
    <t>COORDONNEES CLIENT</t>
  </si>
  <si>
    <t>Le paiement se fera sur place lors de la récupération de la commande.</t>
  </si>
  <si>
    <t>Si vous souhaitez annuler la commande, merci de le faire avant les dates limites indiquées ci-dessus.</t>
  </si>
  <si>
    <t>x  Dessert - Bûche glacée</t>
  </si>
  <si>
    <t xml:space="preserve"> </t>
  </si>
  <si>
    <t>Nombre de MENU Entrée/Plat/Dessert :</t>
  </si>
  <si>
    <t>Le 31/12 entre 9h30 et 10h</t>
  </si>
  <si>
    <t>Le 31/12 entre 10h et 10h30</t>
  </si>
  <si>
    <t>Le 31/12 entre 10h30 et 11h</t>
  </si>
  <si>
    <t>Le 31/12 entre 11h et 11h30</t>
  </si>
  <si>
    <t>BON DE COMMANDE A RETOURNER :</t>
  </si>
  <si>
    <t>LA FERME DU BLANCHOT</t>
  </si>
  <si>
    <t>2 LE BLANCHOT, ROUTE DE DONGES</t>
  </si>
  <si>
    <t>44160 CROSSAC</t>
  </si>
  <si>
    <t>- soit à l'accueil ou en boîte aux lettres :</t>
  </si>
  <si>
    <t>SIGNATURE CLIENT :</t>
  </si>
  <si>
    <r>
      <t xml:space="preserve">- soit par mail : </t>
    </r>
    <r>
      <rPr>
        <b/>
        <sz val="10"/>
        <color theme="1"/>
        <rFont val="Calibri"/>
        <family val="2"/>
        <scheme val="minor"/>
      </rPr>
      <t>contact@lafermedublanchot.fr</t>
    </r>
  </si>
  <si>
    <r>
      <t xml:space="preserve">CRÉNEAU HORAIRE POUR RÉCUPÉRER LA COMMANDE </t>
    </r>
    <r>
      <rPr>
        <sz val="10"/>
        <color theme="0"/>
        <rFont val="Calibri"/>
        <family val="2"/>
        <scheme val="minor"/>
      </rPr>
      <t>(mettre une croix dans la case)</t>
    </r>
  </si>
  <si>
    <t>Je récupère ma commande :</t>
  </si>
  <si>
    <r>
      <t xml:space="preserve">Date limite de commande le </t>
    </r>
    <r>
      <rPr>
        <b/>
        <u/>
        <sz val="10"/>
        <color theme="1"/>
        <rFont val="Calibri"/>
        <family val="2"/>
        <scheme val="minor"/>
      </rPr>
      <t>28 décembre 2023</t>
    </r>
    <r>
      <rPr>
        <sz val="10"/>
        <color theme="1"/>
        <rFont val="Calibri"/>
        <family val="2"/>
        <scheme val="minor"/>
      </rPr>
      <t>,</t>
    </r>
  </si>
  <si>
    <t>Paiement possible : Carte Bleue, Espèces, Ticket Restaurant, Chèques Vacances, Virement ou Chèque</t>
  </si>
  <si>
    <t>BON DE COMMANDE - MENU À EMPORTER</t>
  </si>
  <si>
    <r>
      <rPr>
        <sz val="10"/>
        <color theme="1"/>
        <rFont val="Calibri"/>
        <family val="2"/>
        <scheme val="minor"/>
      </rPr>
      <t xml:space="preserve">…...................... </t>
    </r>
    <r>
      <rPr>
        <b/>
        <sz val="10"/>
        <color theme="1"/>
        <rFont val="Calibri"/>
        <family val="2"/>
        <scheme val="minor"/>
      </rPr>
      <t>x  39€  =</t>
    </r>
  </si>
  <si>
    <r>
      <rPr>
        <sz val="10"/>
        <color theme="1"/>
        <rFont val="Calibri"/>
        <family val="2"/>
        <scheme val="minor"/>
      </rPr>
      <t xml:space="preserve">…...................... </t>
    </r>
    <r>
      <rPr>
        <b/>
        <sz val="10"/>
        <color theme="1"/>
        <rFont val="Calibri"/>
        <family val="2"/>
        <scheme val="minor"/>
      </rPr>
      <t>x  5€  =</t>
    </r>
  </si>
  <si>
    <t>x  Entrée - Foie gras mi-cuit maison</t>
  </si>
  <si>
    <t>x  Entrée - Terrine de saumon fumé</t>
  </si>
  <si>
    <t>x  Plat - Filet de Sandre</t>
  </si>
  <si>
    <t>x  Plat - Filet de Bœuf Wellington</t>
  </si>
  <si>
    <t>x  Dessert - Mille-feuilles à la vanille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</si>
</sst>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sz val="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5"/>
      <color theme="0"/>
      <name val="Calibri"/>
      <family val="2"/>
      <scheme val="minor"/>
    </font>
    <font>
      <b/>
      <u/>
      <sz val="18"/>
      <name val="Calibri"/>
      <family val="2"/>
      <scheme val="minor"/>
    </font>
    <font>
      <sz val="9.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0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9" xfId="0" applyBorder="1"/>
    <xf numFmtId="0" fontId="2" fillId="0" borderId="9" xfId="0" applyFont="1" applyBorder="1"/>
    <xf numFmtId="0" fontId="2" fillId="0" borderId="0" xfId="0" applyFont="1"/>
    <xf numFmtId="0" fontId="8" fillId="0" borderId="10" xfId="0" applyFont="1" applyBorder="1"/>
    <xf numFmtId="0" fontId="0" fillId="0" borderId="1" xfId="0" applyBorder="1"/>
    <xf numFmtId="0" fontId="0" fillId="0" borderId="10" xfId="0" applyBorder="1"/>
    <xf numFmtId="0" fontId="2" fillId="0" borderId="0" xfId="0" quotePrefix="1" applyFont="1"/>
    <xf numFmtId="0" fontId="0" fillId="0" borderId="8" xfId="0" applyBorder="1"/>
    <xf numFmtId="0" fontId="7" fillId="0" borderId="0" xfId="0" applyFont="1"/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0" xfId="0" applyBorder="1" applyAlignment="1">
      <alignment vertical="top"/>
    </xf>
    <xf numFmtId="0" fontId="7" fillId="0" borderId="7" xfId="0" applyFont="1" applyBorder="1" applyAlignment="1">
      <alignment vertical="top"/>
    </xf>
    <xf numFmtId="0" fontId="0" fillId="0" borderId="6" xfId="0" applyBorder="1" applyAlignment="1">
      <alignment vertical="top"/>
    </xf>
    <xf numFmtId="0" fontId="2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0" fillId="0" borderId="0" xfId="0" applyAlignment="1">
      <alignment horizontal="left" indent="1"/>
    </xf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11" xfId="0" applyFont="1" applyBorder="1" applyAlignment="1" applyProtection="1">
      <alignment horizontal="center" vertical="top"/>
      <protection locked="0"/>
    </xf>
    <xf numFmtId="0" fontId="0" fillId="0" borderId="23" xfId="0" applyBorder="1"/>
    <xf numFmtId="0" fontId="0" fillId="0" borderId="26" xfId="0" applyBorder="1"/>
    <xf numFmtId="0" fontId="0" fillId="0" borderId="25" xfId="0" applyBorder="1"/>
    <xf numFmtId="0" fontId="0" fillId="0" borderId="27" xfId="0" applyBorder="1"/>
    <xf numFmtId="0" fontId="3" fillId="0" borderId="0" xfId="0" applyFont="1" applyAlignment="1">
      <alignment horizontal="right" inden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right" vertical="center" indent="1"/>
    </xf>
    <xf numFmtId="0" fontId="2" fillId="0" borderId="0" xfId="0" applyFont="1" applyAlignment="1">
      <alignment vertical="center" wrapText="1"/>
    </xf>
    <xf numFmtId="0" fontId="2" fillId="0" borderId="23" xfId="0" applyFont="1" applyBorder="1"/>
    <xf numFmtId="0" fontId="18" fillId="0" borderId="0" xfId="0" applyFont="1"/>
    <xf numFmtId="0" fontId="2" fillId="0" borderId="0" xfId="0" applyFont="1" applyAlignment="1">
      <alignment horizontal="center" vertical="top"/>
    </xf>
    <xf numFmtId="0" fontId="3" fillId="0" borderId="0" xfId="0" applyFont="1"/>
    <xf numFmtId="0" fontId="14" fillId="0" borderId="0" xfId="0" applyFont="1"/>
    <xf numFmtId="0" fontId="13" fillId="0" borderId="23" xfId="0" applyFont="1" applyBorder="1"/>
    <xf numFmtId="0" fontId="4" fillId="0" borderId="25" xfId="0" applyFont="1" applyBorder="1"/>
    <xf numFmtId="0" fontId="12" fillId="0" borderId="0" xfId="0" applyFont="1" applyAlignment="1">
      <alignment vertical="top"/>
    </xf>
    <xf numFmtId="0" fontId="13" fillId="0" borderId="0" xfId="0" applyFont="1"/>
    <xf numFmtId="0" fontId="15" fillId="0" borderId="0" xfId="0" applyFont="1"/>
    <xf numFmtId="0" fontId="11" fillId="0" borderId="1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20" fillId="0" borderId="0" xfId="0" applyFont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9" fillId="0" borderId="0" xfId="0" applyFont="1" applyAlignment="1">
      <alignment horizontal="left" indent="1"/>
    </xf>
    <xf numFmtId="0" fontId="1" fillId="3" borderId="20" xfId="0" applyFont="1" applyFill="1" applyBorder="1" applyAlignment="1">
      <alignment horizontal="left" indent="1"/>
    </xf>
    <xf numFmtId="0" fontId="1" fillId="3" borderId="19" xfId="0" applyFont="1" applyFill="1" applyBorder="1" applyAlignment="1">
      <alignment horizontal="left" indent="1"/>
    </xf>
    <xf numFmtId="0" fontId="1" fillId="3" borderId="21" xfId="0" applyFont="1" applyFill="1" applyBorder="1" applyAlignment="1">
      <alignment horizontal="left" indent="1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top" wrapText="1" indent="1"/>
    </xf>
    <xf numFmtId="0" fontId="16" fillId="2" borderId="0" xfId="0" applyFont="1" applyFill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7" fillId="0" borderId="23" xfId="0" applyFont="1" applyBorder="1" applyAlignment="1">
      <alignment horizontal="left" wrapText="1"/>
    </xf>
    <xf numFmtId="44" fontId="2" fillId="0" borderId="15" xfId="0" applyNumberFormat="1" applyFont="1" applyBorder="1" applyAlignment="1" applyProtection="1">
      <alignment horizontal="right" vertical="center"/>
      <protection locked="0"/>
    </xf>
    <xf numFmtId="44" fontId="2" fillId="0" borderId="16" xfId="0" applyNumberFormat="1" applyFont="1" applyBorder="1" applyAlignment="1" applyProtection="1">
      <alignment horizontal="right" vertical="center"/>
      <protection locked="0"/>
    </xf>
    <xf numFmtId="44" fontId="2" fillId="0" borderId="17" xfId="0" applyNumberFormat="1" applyFont="1" applyBorder="1" applyAlignment="1" applyProtection="1">
      <alignment horizontal="right" vertical="center"/>
      <protection locked="0"/>
    </xf>
    <xf numFmtId="44" fontId="2" fillId="0" borderId="15" xfId="0" applyNumberFormat="1" applyFont="1" applyBorder="1" applyAlignment="1" applyProtection="1">
      <alignment horizontal="center" vertical="center"/>
      <protection locked="0"/>
    </xf>
    <xf numFmtId="44" fontId="2" fillId="0" borderId="16" xfId="0" applyNumberFormat="1" applyFont="1" applyBorder="1" applyAlignment="1" applyProtection="1">
      <alignment horizontal="center" vertical="center"/>
      <protection locked="0"/>
    </xf>
    <xf numFmtId="44" fontId="2" fillId="0" borderId="17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49" fontId="0" fillId="0" borderId="12" xfId="0" applyNumberFormat="1" applyBorder="1" applyAlignment="1" applyProtection="1">
      <alignment horizontal="center"/>
      <protection locked="0"/>
    </xf>
    <xf numFmtId="49" fontId="0" fillId="0" borderId="13" xfId="0" applyNumberForma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0" fontId="0" fillId="0" borderId="28" xfId="0" applyBorder="1" applyAlignment="1" applyProtection="1">
      <protection locked="0"/>
    </xf>
    <xf numFmtId="49" fontId="0" fillId="0" borderId="28" xfId="0" applyNumberFormat="1" applyBorder="1" applyAlignment="1" applyProtection="1">
      <protection locked="0"/>
    </xf>
  </cellXfs>
  <cellStyles count="1">
    <cellStyle name="Normal" xfId="0" builtinId="0"/>
  </cellStyles>
  <dxfs count="1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70339</xdr:colOff>
      <xdr:row>14</xdr:row>
      <xdr:rowOff>14068</xdr:rowOff>
    </xdr:from>
    <xdr:to>
      <xdr:col>12</xdr:col>
      <xdr:colOff>77373</xdr:colOff>
      <xdr:row>22</xdr:row>
      <xdr:rowOff>7034</xdr:rowOff>
    </xdr:to>
    <xdr:sp macro="" textlink="">
      <xdr:nvSpPr>
        <xdr:cNvPr id="2" name="Accolade ouvrante 1">
          <a:extLst>
            <a:ext uri="{FF2B5EF4-FFF2-40B4-BE49-F238E27FC236}">
              <a16:creationId xmlns:a16="http://schemas.microsoft.com/office/drawing/2014/main" id="{D495A2A1-F6A4-B95D-8356-C60D85FBEFFD}"/>
            </a:ext>
          </a:extLst>
        </xdr:cNvPr>
        <xdr:cNvSpPr/>
      </xdr:nvSpPr>
      <xdr:spPr>
        <a:xfrm>
          <a:off x="2391508" y="2208628"/>
          <a:ext cx="239151" cy="1456006"/>
        </a:xfrm>
        <a:prstGeom prst="lef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3A7A9-2BF9-4C92-BEC8-140A3CB718A5}">
  <dimension ref="A1:AB90"/>
  <sheetViews>
    <sheetView showGridLines="0" showRowColHeaders="0" tabSelected="1" zoomScaleNormal="100" workbookViewId="0">
      <selection activeCell="V13" sqref="V13:X13"/>
    </sheetView>
  </sheetViews>
  <sheetFormatPr baseColWidth="10" defaultColWidth="0" defaultRowHeight="14.4" zeroHeight="1" x14ac:dyDescent="0.3"/>
  <cols>
    <col min="1" max="2" width="1.5" customWidth="1"/>
    <col min="3" max="26" width="3.296875" customWidth="1"/>
    <col min="27" max="27" width="0.19921875" customWidth="1"/>
    <col min="28" max="28" width="3.296875" hidden="1" customWidth="1"/>
    <col min="29" max="16384" width="11.19921875" hidden="1"/>
  </cols>
  <sheetData>
    <row r="1" spans="1:26" ht="12.75" customHeight="1" x14ac:dyDescent="0.3">
      <c r="A1" s="64" t="s">
        <v>36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12.75" customHeight="1" x14ac:dyDescent="0.3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26" ht="14.4" customHeight="1" x14ac:dyDescent="0.3"/>
    <row r="4" spans="1:26" x14ac:dyDescent="0.3">
      <c r="A4" s="48">
        <v>1</v>
      </c>
      <c r="B4" s="49"/>
      <c r="C4" s="58" t="s">
        <v>15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60"/>
    </row>
    <row r="5" spans="1:26" ht="8.9" customHeight="1" x14ac:dyDescent="0.3">
      <c r="A5" s="50"/>
      <c r="B5" s="51"/>
      <c r="C5" s="1"/>
      <c r="Z5" s="22"/>
    </row>
    <row r="6" spans="1:26" x14ac:dyDescent="0.3">
      <c r="A6" s="50"/>
      <c r="B6" s="51"/>
      <c r="C6" s="1"/>
      <c r="D6" t="s">
        <v>0</v>
      </c>
      <c r="I6" s="78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80"/>
      <c r="Z6" s="82"/>
    </row>
    <row r="7" spans="1:26" ht="3.9" customHeight="1" x14ac:dyDescent="0.3">
      <c r="A7" s="50"/>
      <c r="B7" s="51"/>
      <c r="C7" s="1"/>
      <c r="Z7" s="22"/>
    </row>
    <row r="8" spans="1:26" x14ac:dyDescent="0.3">
      <c r="A8" s="50"/>
      <c r="B8" s="51"/>
      <c r="C8" s="1"/>
      <c r="D8" t="s">
        <v>1</v>
      </c>
      <c r="K8" s="76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81"/>
      <c r="Z8" s="83"/>
    </row>
    <row r="9" spans="1:26" ht="8.9" customHeight="1" x14ac:dyDescent="0.3">
      <c r="A9" s="52"/>
      <c r="B9" s="53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5"/>
    </row>
    <row r="10" spans="1:26" ht="10" customHeight="1" x14ac:dyDescent="0.3"/>
    <row r="11" spans="1:26" ht="14.4" customHeight="1" x14ac:dyDescent="0.3">
      <c r="A11" s="48">
        <v>2</v>
      </c>
      <c r="B11" s="49"/>
      <c r="C11" s="58" t="s">
        <v>14</v>
      </c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60"/>
    </row>
    <row r="12" spans="1:26" ht="8.9" customHeight="1" thickBot="1" x14ac:dyDescent="0.35">
      <c r="A12" s="50"/>
      <c r="B12" s="51"/>
      <c r="C12" s="1"/>
      <c r="Z12" s="22"/>
    </row>
    <row r="13" spans="1:26" ht="14.95" customHeight="1" thickBot="1" x14ac:dyDescent="0.35">
      <c r="A13" s="50"/>
      <c r="B13" s="51"/>
      <c r="C13" s="2"/>
      <c r="D13" s="3" t="s">
        <v>20</v>
      </c>
      <c r="E13" s="3"/>
      <c r="F13" s="3"/>
      <c r="G13" s="3"/>
      <c r="H13" s="3"/>
      <c r="I13" s="3"/>
      <c r="J13" s="3"/>
      <c r="K13" s="3"/>
      <c r="L13" s="3"/>
      <c r="M13" s="3"/>
      <c r="N13" s="61"/>
      <c r="O13" s="62"/>
      <c r="P13" s="3" t="s">
        <v>19</v>
      </c>
      <c r="Q13" s="3"/>
      <c r="R13" s="3"/>
      <c r="S13" s="3"/>
      <c r="T13" s="3"/>
      <c r="U13" s="26" t="s">
        <v>37</v>
      </c>
      <c r="V13" s="70"/>
      <c r="W13" s="71"/>
      <c r="X13" s="72"/>
      <c r="Y13" s="3"/>
      <c r="Z13" s="22"/>
    </row>
    <row r="14" spans="1:26" ht="8.4499999999999993" customHeight="1" x14ac:dyDescent="0.3">
      <c r="A14" s="50"/>
      <c r="B14" s="51"/>
      <c r="C14" s="2"/>
      <c r="D14" s="3"/>
      <c r="E14" s="3"/>
      <c r="F14" s="3"/>
      <c r="G14" s="3"/>
      <c r="H14" s="3"/>
      <c r="I14" s="3"/>
      <c r="J14" s="3"/>
      <c r="K14" s="3"/>
      <c r="L14" s="3"/>
      <c r="M14" s="3"/>
      <c r="N14" s="75"/>
      <c r="O14" s="75"/>
      <c r="P14" s="3"/>
      <c r="Q14" s="3"/>
      <c r="R14" s="3"/>
      <c r="S14" s="3"/>
      <c r="T14" s="3"/>
      <c r="U14" s="3"/>
      <c r="V14" s="3"/>
      <c r="W14" s="3"/>
      <c r="X14" s="3"/>
      <c r="Y14" s="3"/>
      <c r="Z14" s="22"/>
    </row>
    <row r="15" spans="1:26" ht="14.4" customHeight="1" x14ac:dyDescent="0.3">
      <c r="A15" s="50"/>
      <c r="B15" s="51"/>
      <c r="C15" s="2"/>
      <c r="D15" s="3"/>
      <c r="E15" s="3"/>
      <c r="F15" s="3"/>
      <c r="G15" s="3"/>
      <c r="H15" s="3"/>
      <c r="I15" s="3"/>
      <c r="J15" s="3"/>
      <c r="L15" s="3"/>
      <c r="M15" s="38">
        <f>IF(OR(N15&gt;0,N16&gt;0),(N15+N16)=$N$13,IF(OR($N$13&gt;0,$N$13&lt;&gt;""),(N15+N16)=$N$13,))</f>
        <v>0</v>
      </c>
      <c r="N15" s="61"/>
      <c r="O15" s="62"/>
      <c r="P15" s="20" t="s">
        <v>39</v>
      </c>
      <c r="Q15" s="3"/>
      <c r="R15" s="3"/>
      <c r="S15" s="3"/>
      <c r="T15" s="3"/>
      <c r="U15" s="3"/>
      <c r="V15" s="3"/>
      <c r="W15" s="3"/>
      <c r="X15" s="3"/>
      <c r="Y15" s="3"/>
      <c r="Z15" s="22"/>
    </row>
    <row r="16" spans="1:26" ht="14.4" customHeight="1" x14ac:dyDescent="0.3">
      <c r="A16" s="50"/>
      <c r="B16" s="51"/>
      <c r="C16" s="2"/>
      <c r="D16" s="3"/>
      <c r="E16" s="3"/>
      <c r="F16" s="3"/>
      <c r="G16" s="3"/>
      <c r="H16" s="3"/>
      <c r="I16" s="3"/>
      <c r="J16" s="3"/>
      <c r="L16" s="3"/>
      <c r="M16" s="38">
        <f>IF(OR(N15&gt;0,N16&gt;0),(N15+N16)=$N$13,IF(OR($N$13&gt;0,$N$13&lt;&gt;""),(N15+N16)=$N$13,))</f>
        <v>0</v>
      </c>
      <c r="N16" s="61"/>
      <c r="O16" s="62"/>
      <c r="P16" s="20" t="s">
        <v>40</v>
      </c>
      <c r="Q16" s="3"/>
      <c r="R16" s="3"/>
      <c r="S16" s="3"/>
      <c r="T16" s="3"/>
      <c r="U16" s="3"/>
      <c r="V16" s="3"/>
      <c r="W16" s="3"/>
      <c r="X16" s="3"/>
      <c r="Y16" s="3"/>
      <c r="Z16" s="22"/>
    </row>
    <row r="17" spans="1:26" ht="5" customHeight="1" x14ac:dyDescent="0.3">
      <c r="A17" s="50"/>
      <c r="B17" s="51"/>
      <c r="C17" s="73" t="s">
        <v>4</v>
      </c>
      <c r="D17" s="74"/>
      <c r="E17" s="74"/>
      <c r="F17" s="74"/>
      <c r="G17" s="74"/>
      <c r="H17" s="74"/>
      <c r="I17" s="74"/>
      <c r="J17" s="74"/>
      <c r="K17" s="74"/>
      <c r="L17" s="3"/>
      <c r="M17" s="39"/>
      <c r="N17" s="27"/>
      <c r="O17" s="27"/>
      <c r="P17" s="20"/>
      <c r="Q17" s="3"/>
      <c r="R17" s="3"/>
      <c r="S17" s="3"/>
      <c r="T17" s="3"/>
      <c r="U17" s="3"/>
      <c r="V17" s="3"/>
      <c r="W17" s="3"/>
      <c r="X17" s="3"/>
      <c r="Y17" s="3"/>
      <c r="Z17" s="22"/>
    </row>
    <row r="18" spans="1:26" ht="14.4" customHeight="1" x14ac:dyDescent="0.3">
      <c r="A18" s="50"/>
      <c r="B18" s="51"/>
      <c r="C18" s="73"/>
      <c r="D18" s="74"/>
      <c r="E18" s="74"/>
      <c r="F18" s="74"/>
      <c r="G18" s="74"/>
      <c r="H18" s="74"/>
      <c r="I18" s="74"/>
      <c r="J18" s="74"/>
      <c r="K18" s="74"/>
      <c r="L18" s="3"/>
      <c r="M18" s="38">
        <f>IF(OR(N18&gt;0,N19&gt;0),(N18+N19)=$N$13,IF(OR($N$13&gt;0,$N$13&lt;&gt;""),(N18+N19)=$N$13,))</f>
        <v>0</v>
      </c>
      <c r="N18" s="61"/>
      <c r="O18" s="62"/>
      <c r="P18" s="20" t="s">
        <v>41</v>
      </c>
      <c r="Q18" s="3"/>
      <c r="R18" s="3"/>
      <c r="S18" s="3"/>
      <c r="T18" s="3"/>
      <c r="U18" s="3"/>
      <c r="V18" s="3"/>
      <c r="W18" s="3"/>
      <c r="X18" s="3"/>
      <c r="Y18" s="3"/>
      <c r="Z18" s="22"/>
    </row>
    <row r="19" spans="1:26" x14ac:dyDescent="0.3">
      <c r="A19" s="50"/>
      <c r="B19" s="51"/>
      <c r="C19" s="73"/>
      <c r="D19" s="74"/>
      <c r="E19" s="74"/>
      <c r="F19" s="74"/>
      <c r="G19" s="74"/>
      <c r="H19" s="74"/>
      <c r="I19" s="74"/>
      <c r="J19" s="74"/>
      <c r="K19" s="74"/>
      <c r="L19" s="3"/>
      <c r="M19" s="38">
        <f>IF(OR(N18&gt;0,N19&gt;0),(N18+N19)=$N$13,IF(OR($N$13&gt;0,$N$13&lt;&gt;""),(N18+N19)=$N$13,))</f>
        <v>0</v>
      </c>
      <c r="N19" s="61"/>
      <c r="O19" s="62"/>
      <c r="P19" s="20" t="s">
        <v>42</v>
      </c>
      <c r="Q19" s="3"/>
      <c r="R19" s="3"/>
      <c r="S19" s="3"/>
      <c r="T19" s="3"/>
      <c r="U19" s="3"/>
      <c r="V19" s="3"/>
      <c r="W19" s="3"/>
      <c r="X19" s="3"/>
      <c r="Y19" s="3"/>
      <c r="Z19" s="22"/>
    </row>
    <row r="20" spans="1:26" ht="5" customHeight="1" x14ac:dyDescent="0.3">
      <c r="A20" s="50"/>
      <c r="B20" s="51"/>
      <c r="C20" s="73"/>
      <c r="D20" s="74"/>
      <c r="E20" s="74"/>
      <c r="F20" s="74"/>
      <c r="G20" s="74"/>
      <c r="H20" s="74"/>
      <c r="I20" s="74"/>
      <c r="J20" s="74"/>
      <c r="K20" s="74"/>
      <c r="L20" s="3"/>
      <c r="M20" s="39"/>
      <c r="N20" s="27"/>
      <c r="O20" s="27"/>
      <c r="P20" s="3"/>
      <c r="Q20" s="3"/>
      <c r="R20" s="3"/>
      <c r="S20" s="3"/>
      <c r="T20" s="3"/>
      <c r="U20" s="3"/>
      <c r="V20" s="3"/>
      <c r="W20" s="3"/>
      <c r="X20" s="3"/>
      <c r="Y20" s="3"/>
      <c r="Z20" s="22"/>
    </row>
    <row r="21" spans="1:26" x14ac:dyDescent="0.3">
      <c r="A21" s="50"/>
      <c r="B21" s="51"/>
      <c r="C21" s="2"/>
      <c r="D21" s="3"/>
      <c r="E21" s="3"/>
      <c r="F21" s="3"/>
      <c r="G21" s="3"/>
      <c r="H21" s="3"/>
      <c r="I21" s="3"/>
      <c r="J21" s="3"/>
      <c r="K21" s="3"/>
      <c r="L21" s="3"/>
      <c r="M21" s="38">
        <f>IF(OR(N21&gt;0,N22&gt;0),(N21+N22)=$N$13,IF(OR($N$13&gt;0,$N$13&lt;&gt;""),(N21+N22)=$N$13,))</f>
        <v>0</v>
      </c>
      <c r="N21" s="61"/>
      <c r="O21" s="62"/>
      <c r="P21" s="20" t="s">
        <v>18</v>
      </c>
      <c r="Q21" s="3"/>
      <c r="R21" s="3"/>
      <c r="S21" s="3"/>
      <c r="T21" s="3"/>
      <c r="U21" s="3"/>
      <c r="V21" s="3"/>
      <c r="W21" s="3"/>
      <c r="X21" s="3"/>
      <c r="Y21" s="3"/>
      <c r="Z21" s="22"/>
    </row>
    <row r="22" spans="1:26" x14ac:dyDescent="0.3">
      <c r="A22" s="50"/>
      <c r="B22" s="51"/>
      <c r="C22" s="2"/>
      <c r="D22" s="3"/>
      <c r="E22" s="3"/>
      <c r="F22" s="3"/>
      <c r="G22" s="3"/>
      <c r="H22" s="3"/>
      <c r="I22" s="3"/>
      <c r="J22" s="3"/>
      <c r="K22" s="3"/>
      <c r="L22" s="3"/>
      <c r="M22" s="38">
        <f>IF(OR(N21&gt;0,N22&gt;0),(N21+N22)=$N$13,IF(OR($N$13&gt;0,$N$13&lt;&gt;""),(N21+N22)=$N$13,))</f>
        <v>0</v>
      </c>
      <c r="N22" s="61"/>
      <c r="O22" s="62"/>
      <c r="P22" s="20" t="s">
        <v>43</v>
      </c>
      <c r="Q22" s="3"/>
      <c r="R22" s="3"/>
      <c r="S22" s="3"/>
      <c r="T22" s="3"/>
      <c r="U22" s="3"/>
      <c r="V22" s="3"/>
      <c r="W22" s="3"/>
      <c r="X22" s="3"/>
      <c r="Y22" s="3"/>
      <c r="Z22" s="22"/>
    </row>
    <row r="23" spans="1:26" ht="8.4499999999999993" customHeight="1" thickBot="1" x14ac:dyDescent="0.35">
      <c r="A23" s="50"/>
      <c r="B23" s="51"/>
      <c r="C23" s="2"/>
      <c r="D23" s="3"/>
      <c r="E23" s="3"/>
      <c r="F23" s="3"/>
      <c r="G23" s="3"/>
      <c r="H23" s="3"/>
      <c r="I23" s="3"/>
      <c r="J23" s="3"/>
      <c r="K23" s="3"/>
      <c r="L23" s="3"/>
      <c r="M23" s="3"/>
      <c r="N23" s="27"/>
      <c r="O23" s="27"/>
      <c r="P23" s="3"/>
      <c r="Q23" s="3"/>
      <c r="R23" s="3"/>
      <c r="S23" s="3"/>
      <c r="T23" s="3"/>
      <c r="U23" s="3"/>
      <c r="V23" s="3"/>
      <c r="W23" s="3"/>
      <c r="X23" s="3"/>
      <c r="Y23" s="3"/>
      <c r="Z23" s="22"/>
    </row>
    <row r="24" spans="1:26" ht="14.95" thickBot="1" x14ac:dyDescent="0.35">
      <c r="A24" s="50"/>
      <c r="B24" s="51"/>
      <c r="C24" s="2"/>
      <c r="D24" s="7" t="s">
        <v>2</v>
      </c>
      <c r="E24" s="3"/>
      <c r="F24" s="3"/>
      <c r="G24" s="3"/>
      <c r="H24" s="3"/>
      <c r="I24" s="3"/>
      <c r="J24" s="3"/>
      <c r="K24" s="3"/>
      <c r="L24" s="3"/>
      <c r="M24" s="3"/>
      <c r="N24" s="61"/>
      <c r="O24" s="62"/>
      <c r="P24" s="3" t="s">
        <v>19</v>
      </c>
      <c r="Q24" s="3"/>
      <c r="R24" s="3"/>
      <c r="S24" s="3"/>
      <c r="T24" s="3"/>
      <c r="U24" s="26" t="s">
        <v>38</v>
      </c>
      <c r="V24" s="70"/>
      <c r="W24" s="71"/>
      <c r="X24" s="72"/>
      <c r="Y24" s="3"/>
      <c r="Z24" s="22"/>
    </row>
    <row r="25" spans="1:26" ht="7.2" customHeight="1" thickBot="1" x14ac:dyDescent="0.35">
      <c r="A25" s="50"/>
      <c r="B25" s="51"/>
      <c r="C25" s="2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22"/>
    </row>
    <row r="26" spans="1:26" ht="17.75" customHeight="1" thickBot="1" x14ac:dyDescent="0.35">
      <c r="A26" s="50"/>
      <c r="B26" s="51"/>
      <c r="C26" s="2"/>
      <c r="D26" s="47" t="str">
        <f>IF(OR(M15=FALSE,M18=FALSE,M21=FALSE),"Attention, la composition du menu n'est pas égale au NB de menu commandé","")</f>
        <v/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28"/>
      <c r="T26" s="3"/>
      <c r="U26" s="29" t="s">
        <v>3</v>
      </c>
      <c r="V26" s="67"/>
      <c r="W26" s="68"/>
      <c r="X26" s="69"/>
      <c r="Y26" s="3"/>
      <c r="Z26" s="22"/>
    </row>
    <row r="27" spans="1:26" ht="4.5999999999999996" customHeight="1" x14ac:dyDescent="0.3">
      <c r="A27" s="52"/>
      <c r="B27" s="53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5"/>
    </row>
    <row r="28" spans="1:26" ht="10" customHeight="1" x14ac:dyDescent="0.3"/>
    <row r="29" spans="1:26" ht="14.4" customHeight="1" x14ac:dyDescent="0.3">
      <c r="A29" s="48">
        <v>3</v>
      </c>
      <c r="B29" s="49"/>
      <c r="C29" s="58" t="s">
        <v>32</v>
      </c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60"/>
    </row>
    <row r="30" spans="1:26" ht="8.9" customHeight="1" x14ac:dyDescent="0.3">
      <c r="A30" s="50"/>
      <c r="B30" s="51"/>
      <c r="C30" s="1"/>
      <c r="Z30" s="22"/>
    </row>
    <row r="31" spans="1:26" ht="6.65" customHeight="1" x14ac:dyDescent="0.3">
      <c r="A31" s="50"/>
      <c r="B31" s="51"/>
      <c r="C31" s="1"/>
      <c r="D31" s="65" t="s">
        <v>33</v>
      </c>
      <c r="E31" s="65"/>
      <c r="F31" s="65"/>
      <c r="G31" s="65"/>
      <c r="H31" s="65"/>
      <c r="I31" s="65"/>
      <c r="J31" s="65"/>
      <c r="K31" s="65"/>
      <c r="L31" s="65"/>
      <c r="M31" s="65"/>
      <c r="N31" s="30"/>
      <c r="O31" s="30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6"/>
    </row>
    <row r="32" spans="1:26" ht="6.65" customHeight="1" x14ac:dyDescent="0.3">
      <c r="A32" s="50"/>
      <c r="B32" s="51"/>
      <c r="C32" s="1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30"/>
      <c r="O32" s="30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6"/>
    </row>
    <row r="33" spans="1:26" ht="6.1" customHeight="1" x14ac:dyDescent="0.3">
      <c r="A33" s="50"/>
      <c r="B33" s="5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1"/>
    </row>
    <row r="34" spans="1:26" s="3" customFormat="1" ht="13.3" customHeight="1" x14ac:dyDescent="0.3">
      <c r="A34" s="50"/>
      <c r="B34" s="51"/>
      <c r="C34" s="2"/>
      <c r="D34" s="40" t="str">
        <f>IF($N$13="","",IF(AND($Z$60&gt;1,OR(E34&lt;&gt;0,E34&lt;&gt;"")),FALSE,AND(OR($N$13&lt;&gt;0,$N$13&lt;&gt;"")=TRUE,
OR($E$34&lt;&gt;"",$E$36&lt;&gt;"",$E$38&lt;&gt;"",$E$40&lt;&gt;"",$E$42&lt;&gt;"",$E$44&lt;&gt;"",$P$34&lt;&gt;"",$P$36&lt;&gt;"",$P$38&lt;&gt;"",$P$40&lt;&gt;"",$P$42&lt;&gt;"",$P$44&lt;&gt;""))))</f>
        <v/>
      </c>
      <c r="E34" s="21"/>
      <c r="G34" s="3" t="s">
        <v>21</v>
      </c>
      <c r="O34" s="40" t="str">
        <f>IF($N$13="","",IF(AND($Z$60&gt;1,OR(P34&lt;&gt;0,P34&lt;&gt;"")),FALSE,AND(OR($N$13&lt;&gt;0,$N$13&lt;&gt;"")=TRUE,
OR($E$34&lt;&gt;"",$E$36&lt;&gt;"",$E$38&lt;&gt;"",$E$40&lt;&gt;"",$E$42&lt;&gt;"",$E$44&lt;&gt;"",$P$34&lt;&gt;"",$P$36&lt;&gt;"",$P$38&lt;&gt;"",$P$40&lt;&gt;"",$P$42&lt;&gt;"",$P$44&lt;&gt;""))))</f>
        <v/>
      </c>
      <c r="P34" s="21"/>
      <c r="R34" s="3" t="s">
        <v>7</v>
      </c>
      <c r="Z34" s="31"/>
    </row>
    <row r="35" spans="1:26" ht="2.8" customHeight="1" x14ac:dyDescent="0.3">
      <c r="A35" s="50"/>
      <c r="B35" s="51"/>
      <c r="C35" s="1"/>
      <c r="D35" s="39"/>
      <c r="E35" s="33"/>
      <c r="F35" s="3"/>
      <c r="G35" s="3"/>
      <c r="H35" s="3"/>
      <c r="I35" s="3"/>
      <c r="J35" s="3"/>
      <c r="K35" s="3"/>
      <c r="L35" s="3"/>
      <c r="M35" s="3"/>
      <c r="N35" s="3"/>
      <c r="O35" s="39"/>
      <c r="P35" s="33"/>
      <c r="Q35" s="3"/>
      <c r="R35" s="3"/>
      <c r="S35" s="3"/>
      <c r="T35" s="3"/>
      <c r="U35" s="3"/>
      <c r="V35" s="3"/>
      <c r="W35" s="3"/>
      <c r="X35" s="3"/>
      <c r="Y35" s="3"/>
      <c r="Z35" s="31"/>
    </row>
    <row r="36" spans="1:26" s="3" customFormat="1" ht="13.3" customHeight="1" x14ac:dyDescent="0.3">
      <c r="A36" s="50"/>
      <c r="B36" s="51"/>
      <c r="C36" s="2"/>
      <c r="D36" s="40" t="str">
        <f>IF($N$13="","",IF(AND($Z$60&gt;1,OR(E36&lt;&gt;0,E36&lt;&gt;"")),FALSE,AND(OR($N$13&lt;&gt;0,$N$13&lt;&gt;"")=TRUE,
OR($E$34&lt;&gt;"",$E$36&lt;&gt;"",$E$38&lt;&gt;"",$E$40&lt;&gt;"",$E$42&lt;&gt;"",$E$44&lt;&gt;"",$P$34&lt;&gt;"",$P$36&lt;&gt;"",$P$38&lt;&gt;"",$P$40&lt;&gt;"",$P$42&lt;&gt;"",$P$44&lt;&gt;""))))</f>
        <v/>
      </c>
      <c r="E36" s="21"/>
      <c r="G36" s="3" t="s">
        <v>22</v>
      </c>
      <c r="O36" s="40" t="str">
        <f>IF($N$13="","",IF(AND($Z$60&gt;1,OR(P36&lt;&gt;0,P36&lt;&gt;"")),FALSE,AND(OR($N$13&lt;&gt;0,$N$13&lt;&gt;"")=TRUE,
OR($E$34&lt;&gt;"",$E$36&lt;&gt;"",$E$38&lt;&gt;"",$E$40&lt;&gt;"",$E$42&lt;&gt;"",$E$44&lt;&gt;"",$P$34&lt;&gt;"",$P$36&lt;&gt;"",$P$38&lt;&gt;"",$P$40&lt;&gt;"",$P$42&lt;&gt;"",$P$44&lt;&gt;""))))</f>
        <v/>
      </c>
      <c r="P36" s="21"/>
      <c r="R36" s="3" t="s">
        <v>8</v>
      </c>
      <c r="Z36" s="31"/>
    </row>
    <row r="37" spans="1:26" ht="2.8" customHeight="1" x14ac:dyDescent="0.3">
      <c r="A37" s="50"/>
      <c r="B37" s="51"/>
      <c r="C37" s="1"/>
      <c r="D37" s="39"/>
      <c r="E37" s="33"/>
      <c r="F37" s="3"/>
      <c r="G37" s="3"/>
      <c r="H37" s="3"/>
      <c r="I37" s="3"/>
      <c r="J37" s="3"/>
      <c r="K37" s="3"/>
      <c r="L37" s="3"/>
      <c r="M37" s="3"/>
      <c r="N37" s="3"/>
      <c r="O37" s="39"/>
      <c r="P37" s="33"/>
      <c r="Q37" s="3"/>
      <c r="R37" s="3"/>
      <c r="S37" s="3"/>
      <c r="T37" s="3"/>
      <c r="U37" s="3"/>
      <c r="V37" s="3"/>
      <c r="W37" s="3"/>
      <c r="X37" s="3"/>
      <c r="Y37" s="3"/>
      <c r="Z37" s="31"/>
    </row>
    <row r="38" spans="1:26" s="3" customFormat="1" ht="13.3" customHeight="1" x14ac:dyDescent="0.3">
      <c r="A38" s="50"/>
      <c r="B38" s="51"/>
      <c r="C38" s="2"/>
      <c r="D38" s="40" t="str">
        <f>IF($N$13="","",IF(AND($Z$60&gt;1,OR(E38&lt;&gt;0,E38&lt;&gt;"")),FALSE,AND(OR($N$13&lt;&gt;0,$N$13&lt;&gt;"")=TRUE,
OR($E$34&lt;&gt;"",$E$36&lt;&gt;"",$E$38&lt;&gt;"",$E$40&lt;&gt;"",$E$42&lt;&gt;"",$E$44&lt;&gt;"",$P$34&lt;&gt;"",$P$36&lt;&gt;"",$P$38&lt;&gt;"",$P$40&lt;&gt;"",$P$42&lt;&gt;"",$P$44&lt;&gt;""))))</f>
        <v/>
      </c>
      <c r="E38" s="21"/>
      <c r="G38" s="3" t="s">
        <v>23</v>
      </c>
      <c r="O38" s="40" t="str">
        <f>IF($N$13="","",IF(AND($Z$60&gt;1,OR(P38&lt;&gt;0,P38&lt;&gt;"")),FALSE,AND(OR($N$13&lt;&gt;0,$N$13&lt;&gt;"")=TRUE,
OR($E$34&lt;&gt;"",$E$36&lt;&gt;"",$E$38&lt;&gt;"",$E$40&lt;&gt;"",$E$42&lt;&gt;"",$E$44&lt;&gt;"",$P$34&lt;&gt;"",$P$36&lt;&gt;"",$P$38&lt;&gt;"",$P$40&lt;&gt;"",$P$42&lt;&gt;"",$P$44&lt;&gt;""))))</f>
        <v/>
      </c>
      <c r="P38" s="21"/>
      <c r="R38" s="3" t="s">
        <v>9</v>
      </c>
      <c r="Z38" s="31"/>
    </row>
    <row r="39" spans="1:26" ht="2.8" customHeight="1" x14ac:dyDescent="0.3">
      <c r="A39" s="50"/>
      <c r="B39" s="51"/>
      <c r="C39" s="1"/>
      <c r="D39" s="39"/>
      <c r="E39" s="33"/>
      <c r="F39" s="3"/>
      <c r="G39" s="3"/>
      <c r="H39" s="3"/>
      <c r="I39" s="3"/>
      <c r="J39" s="3"/>
      <c r="K39" s="3"/>
      <c r="L39" s="3"/>
      <c r="M39" s="3"/>
      <c r="N39" s="3"/>
      <c r="O39" s="39"/>
      <c r="P39" s="33"/>
      <c r="Q39" s="3"/>
      <c r="R39" s="3"/>
      <c r="S39" s="3"/>
      <c r="T39" s="3"/>
      <c r="U39" s="3"/>
      <c r="V39" s="3"/>
      <c r="W39" s="3"/>
      <c r="X39" s="3"/>
      <c r="Y39" s="3"/>
      <c r="Z39" s="31"/>
    </row>
    <row r="40" spans="1:26" s="3" customFormat="1" ht="13.3" customHeight="1" x14ac:dyDescent="0.3">
      <c r="A40" s="50"/>
      <c r="B40" s="51"/>
      <c r="C40" s="2"/>
      <c r="D40" s="40" t="str">
        <f>IF($N$13="","",IF(AND($Z$60&gt;1,OR(E40&lt;&gt;0,E40&lt;&gt;"")),FALSE,AND(OR($N$13&lt;&gt;0,$N$13&lt;&gt;"")=TRUE,
OR($E$34&lt;&gt;"",$E$36&lt;&gt;"",$E$38&lt;&gt;"",$E$40&lt;&gt;"",$E$42&lt;&gt;"",$E$44&lt;&gt;"",$P$34&lt;&gt;"",$P$36&lt;&gt;"",$P$38&lt;&gt;"",$P$40&lt;&gt;"",$P$42&lt;&gt;"",$P$44&lt;&gt;""))))</f>
        <v/>
      </c>
      <c r="E40" s="21"/>
      <c r="G40" s="3" t="s">
        <v>24</v>
      </c>
      <c r="O40" s="40" t="str">
        <f>IF($N$13="","",IF(AND($Z$60&gt;1,OR(P40&lt;&gt;0,P40&lt;&gt;"")),FALSE,AND(OR($N$13&lt;&gt;0,$N$13&lt;&gt;"")=TRUE,
OR($E$34&lt;&gt;"",$E$36&lt;&gt;"",$E$38&lt;&gt;"",$E$40&lt;&gt;"",$E$42&lt;&gt;"",$E$44&lt;&gt;"",$P$34&lt;&gt;"",$P$36&lt;&gt;"",$P$38&lt;&gt;"",$P$40&lt;&gt;"",$P$42&lt;&gt;"",$P$44&lt;&gt;""))))</f>
        <v/>
      </c>
      <c r="P40" s="21"/>
      <c r="R40" s="3" t="s">
        <v>10</v>
      </c>
      <c r="Z40" s="31"/>
    </row>
    <row r="41" spans="1:26" ht="2.8" customHeight="1" x14ac:dyDescent="0.3">
      <c r="A41" s="50"/>
      <c r="B41" s="51"/>
      <c r="C41" s="1"/>
      <c r="D41" s="39"/>
      <c r="E41" s="33"/>
      <c r="F41" s="3"/>
      <c r="G41" s="3"/>
      <c r="H41" s="3"/>
      <c r="I41" s="3"/>
      <c r="J41" s="3"/>
      <c r="K41" s="3"/>
      <c r="L41" s="3"/>
      <c r="M41" s="3"/>
      <c r="N41" s="3"/>
      <c r="O41" s="39"/>
      <c r="P41" s="33"/>
      <c r="Q41" s="3"/>
      <c r="R41" s="3"/>
      <c r="S41" s="3"/>
      <c r="T41" s="3"/>
      <c r="U41" s="3"/>
      <c r="V41" s="3"/>
      <c r="W41" s="3"/>
      <c r="X41" s="3"/>
      <c r="Y41" s="3"/>
      <c r="Z41" s="31"/>
    </row>
    <row r="42" spans="1:26" s="3" customFormat="1" ht="13.3" customHeight="1" x14ac:dyDescent="0.3">
      <c r="A42" s="50"/>
      <c r="B42" s="51"/>
      <c r="C42" s="2"/>
      <c r="D42" s="40" t="str">
        <f>IF($N$13="","",IF(AND($Z$60&gt;1,OR(E42&lt;&gt;0,E42&lt;&gt;"")),FALSE,AND(OR($N$13&lt;&gt;0,$N$13&lt;&gt;"")=TRUE,
OR($E$34&lt;&gt;"",$E$36&lt;&gt;"",$E$38&lt;&gt;"",$E$40&lt;&gt;"",$E$42&lt;&gt;"",$E$44&lt;&gt;"",$P$34&lt;&gt;"",$P$36&lt;&gt;"",$P$38&lt;&gt;"",$P$40&lt;&gt;"",$P$42&lt;&gt;"",$P$44&lt;&gt;""))))</f>
        <v/>
      </c>
      <c r="E42" s="21"/>
      <c r="G42" s="3" t="s">
        <v>5</v>
      </c>
      <c r="O42" s="40" t="str">
        <f>IF($N$13="","",IF(AND($Z$60&gt;1,OR(P42&lt;&gt;0,P42&lt;&gt;"")),FALSE,AND(OR($N$13&lt;&gt;0,$N$13&lt;&gt;"")=TRUE,
OR($E$34&lt;&gt;"",$E$36&lt;&gt;"",$E$38&lt;&gt;"",$E$40&lt;&gt;"",$E$42&lt;&gt;"",$E$44&lt;&gt;"",$P$34&lt;&gt;"",$P$36&lt;&gt;"",$P$38&lt;&gt;"",$P$40&lt;&gt;"",$P$42&lt;&gt;"",$P$44&lt;&gt;""))))</f>
        <v/>
      </c>
      <c r="P42" s="21"/>
      <c r="R42" s="3" t="s">
        <v>11</v>
      </c>
      <c r="Z42" s="31"/>
    </row>
    <row r="43" spans="1:26" ht="2.8" customHeight="1" x14ac:dyDescent="0.3">
      <c r="A43" s="50"/>
      <c r="B43" s="51"/>
      <c r="C43" s="1"/>
      <c r="D43" s="39"/>
      <c r="E43" s="33"/>
      <c r="F43" s="3"/>
      <c r="G43" s="3"/>
      <c r="H43" s="3"/>
      <c r="I43" s="3"/>
      <c r="J43" s="3"/>
      <c r="K43" s="3"/>
      <c r="L43" s="3"/>
      <c r="M43" s="3"/>
      <c r="N43" s="3"/>
      <c r="O43" s="39"/>
      <c r="P43" s="33"/>
      <c r="Q43" s="3"/>
      <c r="R43" s="3"/>
      <c r="S43" s="3"/>
      <c r="T43" s="3"/>
      <c r="U43" s="3"/>
      <c r="V43" s="3"/>
      <c r="W43" s="3"/>
      <c r="X43" s="3"/>
      <c r="Y43" s="3"/>
      <c r="Z43" s="31"/>
    </row>
    <row r="44" spans="1:26" s="3" customFormat="1" ht="13.3" customHeight="1" x14ac:dyDescent="0.3">
      <c r="A44" s="50"/>
      <c r="B44" s="51"/>
      <c r="C44" s="2"/>
      <c r="D44" s="40" t="str">
        <f>IF($N$13="","",IF(AND($Z$60&gt;1,OR(E44&lt;&gt;0,E44&lt;&gt;"")),FALSE,AND(OR($N$13&lt;&gt;0,$N$13&lt;&gt;"")=TRUE,
OR($E$34&lt;&gt;"",$E$36&lt;&gt;"",$E$38&lt;&gt;"",$E$40&lt;&gt;"",$E$42&lt;&gt;"",$E$44&lt;&gt;"",$P$34&lt;&gt;"",$P$36&lt;&gt;"",$P$38&lt;&gt;"",$P$40&lt;&gt;"",$P$42&lt;&gt;"",$P$44&lt;&gt;""))))</f>
        <v/>
      </c>
      <c r="E44" s="21"/>
      <c r="G44" s="3" t="s">
        <v>6</v>
      </c>
      <c r="O44" s="40" t="str">
        <f>IF($N$13="","",IF(AND($Z$60&gt;1,OR(P44&lt;&gt;0,P44&lt;&gt;"")),FALSE,AND(OR($N$13&lt;&gt;0,$N$13&lt;&gt;"")=TRUE,
OR($E$34&lt;&gt;"",$E$36&lt;&gt;"",$E$38&lt;&gt;"",$E$40&lt;&gt;"",$E$42&lt;&gt;"",$E$44&lt;&gt;"",$P$34&lt;&gt;"",$P$36&lt;&gt;"",$P$38&lt;&gt;"",$P$40&lt;&gt;"",$P$42&lt;&gt;"",$P$44&lt;&gt;""))))</f>
        <v/>
      </c>
      <c r="P44" s="21"/>
      <c r="R44" s="3" t="s">
        <v>12</v>
      </c>
      <c r="Z44" s="31"/>
    </row>
    <row r="45" spans="1:26" ht="2.8" customHeight="1" x14ac:dyDescent="0.3">
      <c r="A45" s="50"/>
      <c r="B45" s="5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1"/>
    </row>
    <row r="46" spans="1:26" s="3" customFormat="1" ht="13.3" hidden="1" x14ac:dyDescent="0.3">
      <c r="A46" s="50"/>
      <c r="B46" s="51"/>
      <c r="C46" s="2"/>
      <c r="D46" s="32" t="str">
        <f>IF($N$13="","",IF(AND($Z$60&gt;1,OR(P34&lt;&gt;0,P34&lt;&gt;"")),FALSE,AND(OR($N$13&lt;&gt;0,$N$13&lt;&gt;"")=TRUE,
OR(E$34&lt;&gt;"",E$36&lt;&gt;"",E$38&lt;&gt;"",E$40&lt;&gt;"",E$42&lt;&gt;"",E$44&lt;&gt;"",P$34&lt;&gt;"",P$36&lt;&gt;"",P$38&lt;&gt;"",P$40&lt;&gt;"",P$42&lt;&gt;"",P$44&lt;&gt;"",#REF!&lt;&gt;"",#REF!&lt;&gt;"",#REF!&lt;&gt;"",#REF!&lt;&gt;"",#REF!&lt;&gt;"",#REF!&lt;&gt;"",Q$46&lt;&gt;"",Q$48&lt;&gt;"",Q$50&lt;&gt;"",Q$52&lt;&gt;"",Q$54&lt;&gt;"",Q$56&lt;&gt;""))))</f>
        <v/>
      </c>
      <c r="P46" s="32"/>
      <c r="Z46" s="31"/>
    </row>
    <row r="47" spans="1:26" ht="2.8" hidden="1" customHeight="1" x14ac:dyDescent="0.3">
      <c r="A47" s="50"/>
      <c r="B47" s="51"/>
      <c r="C47" s="1"/>
      <c r="D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1"/>
    </row>
    <row r="48" spans="1:26" s="3" customFormat="1" ht="13.3" hidden="1" x14ac:dyDescent="0.3">
      <c r="A48" s="50"/>
      <c r="B48" s="51"/>
      <c r="C48" s="2"/>
      <c r="D48" s="32" t="str">
        <f>IF($N$13="","",IF(AND($Z$60&gt;1,OR(P36&lt;&gt;0,P36&lt;&gt;"")),FALSE,AND(OR($N$13&lt;&gt;0,$N$13&lt;&gt;"")=TRUE,
OR(E$34&lt;&gt;"",E$36&lt;&gt;"",E$38&lt;&gt;"",E$40&lt;&gt;"",E$42&lt;&gt;"",E$44&lt;&gt;"",P$34&lt;&gt;"",P$36&lt;&gt;"",P$38&lt;&gt;"",P$40&lt;&gt;"",P$42&lt;&gt;"",P$44&lt;&gt;"",#REF!&lt;&gt;"",#REF!&lt;&gt;"",#REF!&lt;&gt;"",#REF!&lt;&gt;"",#REF!&lt;&gt;"",#REF!&lt;&gt;"",Q$46&lt;&gt;"",Q$48&lt;&gt;"",Q$50&lt;&gt;"",Q$52&lt;&gt;"",Q$54&lt;&gt;"",Q$56&lt;&gt;""))))</f>
        <v/>
      </c>
      <c r="P48" s="32"/>
      <c r="Z48" s="31"/>
    </row>
    <row r="49" spans="1:26" ht="2.8" hidden="1" customHeight="1" x14ac:dyDescent="0.3">
      <c r="A49" s="50"/>
      <c r="B49" s="51"/>
      <c r="C49" s="1"/>
      <c r="D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1"/>
    </row>
    <row r="50" spans="1:26" s="3" customFormat="1" ht="13.3" hidden="1" x14ac:dyDescent="0.3">
      <c r="A50" s="50"/>
      <c r="B50" s="51"/>
      <c r="C50" s="2"/>
      <c r="D50" s="32" t="str">
        <f>IF($N$13="","",IF(AND($Z$60&gt;1,OR(P38&lt;&gt;0,P38&lt;&gt;"")),FALSE,AND(OR($N$13&lt;&gt;0,$N$13&lt;&gt;"")=TRUE,
OR(E$34&lt;&gt;"",E$36&lt;&gt;"",E$38&lt;&gt;"",E$40&lt;&gt;"",E$42&lt;&gt;"",E$44&lt;&gt;"",P$34&lt;&gt;"",P$36&lt;&gt;"",P$38&lt;&gt;"",P$40&lt;&gt;"",P$42&lt;&gt;"",P$44&lt;&gt;"",#REF!&lt;&gt;"",#REF!&lt;&gt;"",#REF!&lt;&gt;"",#REF!&lt;&gt;"",#REF!&lt;&gt;"",#REF!&lt;&gt;"",Q$46&lt;&gt;"",Q$48&lt;&gt;"",Q$50&lt;&gt;"",Q$52&lt;&gt;"",Q$54&lt;&gt;"",Q$56&lt;&gt;""))))</f>
        <v/>
      </c>
      <c r="P50" s="32"/>
      <c r="Z50" s="31"/>
    </row>
    <row r="51" spans="1:26" ht="2.8" hidden="1" customHeight="1" x14ac:dyDescent="0.3">
      <c r="A51" s="50"/>
      <c r="B51" s="51"/>
      <c r="C51" s="1"/>
      <c r="D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1"/>
    </row>
    <row r="52" spans="1:26" s="3" customFormat="1" ht="13.3" hidden="1" x14ac:dyDescent="0.3">
      <c r="A52" s="50"/>
      <c r="B52" s="51"/>
      <c r="C52" s="2"/>
      <c r="D52" s="32" t="str">
        <f>IF($N$13="","",IF(AND($Z$60&gt;1,OR(P40&lt;&gt;0,P40&lt;&gt;"")),FALSE,AND(OR($N$13&lt;&gt;0,$N$13&lt;&gt;"")=TRUE,
OR(E$34&lt;&gt;"",E$36&lt;&gt;"",E$38&lt;&gt;"",E$40&lt;&gt;"",E$42&lt;&gt;"",E$44&lt;&gt;"",P$34&lt;&gt;"",P$36&lt;&gt;"",P$38&lt;&gt;"",P$40&lt;&gt;"",P$42&lt;&gt;"",P$44&lt;&gt;"",#REF!&lt;&gt;"",#REF!&lt;&gt;"",#REF!&lt;&gt;"",#REF!&lt;&gt;"",#REF!&lt;&gt;"",#REF!&lt;&gt;"",Q$46&lt;&gt;"",Q$48&lt;&gt;"",Q$50&lt;&gt;"",Q$52&lt;&gt;"",Q$54&lt;&gt;"",Q$56&lt;&gt;""))))</f>
        <v/>
      </c>
      <c r="P52" s="32"/>
      <c r="Z52" s="31"/>
    </row>
    <row r="53" spans="1:26" ht="2.8" hidden="1" customHeight="1" x14ac:dyDescent="0.3">
      <c r="A53" s="50"/>
      <c r="B53" s="51"/>
      <c r="C53" s="1"/>
      <c r="D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1"/>
    </row>
    <row r="54" spans="1:26" s="3" customFormat="1" ht="13.3" hidden="1" x14ac:dyDescent="0.3">
      <c r="A54" s="50"/>
      <c r="B54" s="51"/>
      <c r="C54" s="2"/>
      <c r="D54" s="32" t="str">
        <f>IF($N$13="","",IF(AND($Z$60&gt;1,OR(P42&lt;&gt;0,P42&lt;&gt;"")),FALSE,AND(OR($N$13&lt;&gt;0,$N$13&lt;&gt;"")=TRUE,
OR(E$34&lt;&gt;"",E$36&lt;&gt;"",E$38&lt;&gt;"",E$40&lt;&gt;"",E$42&lt;&gt;"",E$44&lt;&gt;"",P$34&lt;&gt;"",P$36&lt;&gt;"",P$38&lt;&gt;"",P$40&lt;&gt;"",P$42&lt;&gt;"",P$44&lt;&gt;"",#REF!&lt;&gt;"",#REF!&lt;&gt;"",#REF!&lt;&gt;"",#REF!&lt;&gt;"",#REF!&lt;&gt;"",#REF!&lt;&gt;"",Q$46&lt;&gt;"",Q$48&lt;&gt;"",Q$50&lt;&gt;"",Q$52&lt;&gt;"",Q$54&lt;&gt;"",Q$56&lt;&gt;""))))</f>
        <v/>
      </c>
      <c r="P54" s="32"/>
      <c r="Z54" s="31"/>
    </row>
    <row r="55" spans="1:26" ht="2.8" hidden="1" customHeight="1" x14ac:dyDescent="0.3">
      <c r="A55" s="50"/>
      <c r="B55" s="51"/>
      <c r="C55" s="1"/>
      <c r="D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1"/>
    </row>
    <row r="56" spans="1:26" s="3" customFormat="1" ht="13.3" hidden="1" x14ac:dyDescent="0.3">
      <c r="A56" s="50"/>
      <c r="B56" s="51"/>
      <c r="C56" s="2"/>
      <c r="D56" s="32" t="str">
        <f>IF($N$13="","",IF(AND($Z$60&gt;1,OR(P44&lt;&gt;0,P44&lt;&gt;"")),FALSE,AND(OR($N$13&lt;&gt;0,$N$13&lt;&gt;"")=TRUE,
OR(E$34&lt;&gt;"",E$36&lt;&gt;"",E$38&lt;&gt;"",E$40&lt;&gt;"",E$42&lt;&gt;"",E$44&lt;&gt;"",P$34&lt;&gt;"",P$36&lt;&gt;"",P$38&lt;&gt;"",P$40&lt;&gt;"",P$42&lt;&gt;"",P$44&lt;&gt;"",#REF!&lt;&gt;"",#REF!&lt;&gt;"",#REF!&lt;&gt;"",#REF!&lt;&gt;"",#REF!&lt;&gt;"",#REF!&lt;&gt;"",Q$46&lt;&gt;"",Q$48&lt;&gt;"",Q$50&lt;&gt;"",Q$52&lt;&gt;"",Q$54&lt;&gt;"",Q$56&lt;&gt;""))))</f>
        <v/>
      </c>
      <c r="P56" s="32"/>
      <c r="Z56" s="31"/>
    </row>
    <row r="57" spans="1:26" ht="6.1" hidden="1" customHeight="1" x14ac:dyDescent="0.3">
      <c r="A57" s="50"/>
      <c r="B57" s="51"/>
      <c r="C57" s="1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1"/>
    </row>
    <row r="58" spans="1:26" ht="18.850000000000001" customHeight="1" x14ac:dyDescent="0.3">
      <c r="A58" s="50"/>
      <c r="B58" s="51"/>
      <c r="C58" s="1"/>
      <c r="D58" s="34" t="s">
        <v>13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1"/>
    </row>
    <row r="59" spans="1:26" ht="2.8" customHeight="1" x14ac:dyDescent="0.3">
      <c r="A59" s="50"/>
      <c r="B59" s="51"/>
      <c r="C59" s="1"/>
      <c r="D59" s="34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1"/>
    </row>
    <row r="60" spans="1:26" ht="11.65" customHeight="1" x14ac:dyDescent="0.3">
      <c r="A60" s="50"/>
      <c r="B60" s="51"/>
      <c r="C60" s="1"/>
      <c r="D60" s="57" t="str">
        <f>IF((COUNTA(E34:E56)+COUNTA(P34:P56))&gt;1,"Merci de ne choisir qu'un seul créneau !",IF(D34=FALSE,"Merci de choisir un créneau !",""))</f>
        <v/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35">
        <f>COUNTA(E34:E56)</f>
        <v>0</v>
      </c>
      <c r="Y60" s="35">
        <f>COUNTA(P34:P56)</f>
        <v>0</v>
      </c>
      <c r="Z60" s="36">
        <f>X60+Y60</f>
        <v>0</v>
      </c>
    </row>
    <row r="61" spans="1:26" ht="4.5999999999999996" customHeight="1" x14ac:dyDescent="0.3">
      <c r="A61" s="52"/>
      <c r="B61" s="53"/>
      <c r="C61" s="23"/>
      <c r="D61" s="37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5"/>
    </row>
    <row r="62" spans="1:26" ht="8.35" customHeight="1" x14ac:dyDescent="0.3"/>
    <row r="63" spans="1:26" ht="12.75" customHeight="1" x14ac:dyDescent="0.3">
      <c r="C63" s="3" t="s">
        <v>16</v>
      </c>
    </row>
    <row r="64" spans="1:26" ht="8.9" customHeight="1" x14ac:dyDescent="0.3">
      <c r="C64" s="3"/>
    </row>
    <row r="65" spans="1:26" ht="14.95" customHeight="1" x14ac:dyDescent="0.3">
      <c r="B65" s="54" t="s">
        <v>30</v>
      </c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4"/>
      <c r="N65" s="54" t="s">
        <v>25</v>
      </c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6"/>
    </row>
    <row r="66" spans="1:26" x14ac:dyDescent="0.3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43"/>
      <c r="M66" s="6"/>
      <c r="N66" s="5"/>
      <c r="O66" s="7" t="s">
        <v>31</v>
      </c>
      <c r="Y66" s="8"/>
    </row>
    <row r="67" spans="1:26" x14ac:dyDescent="0.3"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43"/>
      <c r="M67" s="6"/>
      <c r="N67" s="5"/>
      <c r="O67" s="7" t="s">
        <v>29</v>
      </c>
      <c r="Y67" s="8"/>
    </row>
    <row r="68" spans="1:26" ht="10.7" customHeight="1" x14ac:dyDescent="0.3"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43"/>
      <c r="M68" s="6"/>
      <c r="N68" s="5"/>
      <c r="P68" s="9" t="s">
        <v>26</v>
      </c>
      <c r="Y68" s="8"/>
    </row>
    <row r="69" spans="1:26" ht="10.7" customHeight="1" x14ac:dyDescent="0.3"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43"/>
      <c r="M69" s="6"/>
      <c r="N69" s="5"/>
      <c r="P69" s="9" t="s">
        <v>27</v>
      </c>
      <c r="Y69" s="8"/>
    </row>
    <row r="70" spans="1:26" ht="10.7" customHeight="1" x14ac:dyDescent="0.3"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43"/>
      <c r="M70" s="6"/>
      <c r="N70" s="5"/>
      <c r="P70" s="9" t="s">
        <v>28</v>
      </c>
      <c r="Y70" s="8"/>
    </row>
    <row r="71" spans="1:26" s="10" customFormat="1" ht="7.2" customHeight="1" x14ac:dyDescent="0.3">
      <c r="B71" s="44"/>
      <c r="C71" s="45"/>
      <c r="D71" s="45"/>
      <c r="E71" s="45"/>
      <c r="F71" s="45"/>
      <c r="G71" s="45"/>
      <c r="H71" s="45"/>
      <c r="I71" s="45"/>
      <c r="J71" s="45"/>
      <c r="K71" s="45"/>
      <c r="L71" s="46"/>
      <c r="M71" s="13"/>
      <c r="N71" s="11"/>
      <c r="O71" s="12"/>
      <c r="P71" s="14"/>
      <c r="Q71" s="12"/>
      <c r="R71" s="12"/>
      <c r="S71" s="12"/>
      <c r="T71" s="12"/>
      <c r="U71" s="12"/>
      <c r="V71" s="12"/>
      <c r="W71" s="12"/>
      <c r="X71" s="12"/>
      <c r="Y71" s="15"/>
    </row>
    <row r="72" spans="1:26" x14ac:dyDescent="0.3"/>
    <row r="73" spans="1:26" ht="14.4" customHeight="1" x14ac:dyDescent="0.3">
      <c r="A73" s="63" t="s">
        <v>34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16"/>
      <c r="S73" s="17"/>
      <c r="T73" s="17"/>
      <c r="U73" s="17"/>
      <c r="V73" s="17"/>
      <c r="W73" s="17"/>
      <c r="X73" s="17"/>
      <c r="Y73" s="17"/>
      <c r="Z73" s="17"/>
    </row>
    <row r="74" spans="1:26" ht="12.75" hidden="1" customHeight="1" x14ac:dyDescent="0.3">
      <c r="A74" s="18"/>
      <c r="B74" s="19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  <row r="75" spans="1:26" x14ac:dyDescent="0.3">
      <c r="A75" s="20" t="s">
        <v>17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</row>
    <row r="76" spans="1:26" x14ac:dyDescent="0.3">
      <c r="A76" s="20" t="s">
        <v>35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</row>
    <row r="78" spans="1:26" hidden="1" x14ac:dyDescent="0.3">
      <c r="D78" s="3"/>
    </row>
    <row r="81" customFormat="1" hidden="1" x14ac:dyDescent="0.3"/>
    <row r="82" customFormat="1" hidden="1" x14ac:dyDescent="0.3"/>
    <row r="83" customFormat="1" hidden="1" x14ac:dyDescent="0.3"/>
    <row r="84" customFormat="1" x14ac:dyDescent="0.3"/>
    <row r="85" customFormat="1" hidden="1" x14ac:dyDescent="0.3"/>
    <row r="86" customFormat="1" hidden="1" x14ac:dyDescent="0.3"/>
    <row r="87" customFormat="1" hidden="1" x14ac:dyDescent="0.3"/>
    <row r="88" customFormat="1" hidden="1" x14ac:dyDescent="0.3"/>
    <row r="89" customFormat="1" hidden="1" x14ac:dyDescent="0.3"/>
    <row r="90" customFormat="1" hidden="1" x14ac:dyDescent="0.3"/>
  </sheetData>
  <sheetProtection algorithmName="SHA-512" hashValue="j3r2FF12Enr5l4/cda7NK6YcOd9N8BNzw2bKhxnFP/PfYQWOoVdHhvzebAjhkOLlPbh13gz26SZai1FDuWVakg==" saltValue="nAgO/f57furCS5dNDdTjXg==" spinCount="100000" sheet="1" objects="1" scenarios="1"/>
  <mergeCells count="30">
    <mergeCell ref="A73:Q73"/>
    <mergeCell ref="A1:Z2"/>
    <mergeCell ref="P31:Z32"/>
    <mergeCell ref="D31:M32"/>
    <mergeCell ref="V26:X26"/>
    <mergeCell ref="V24:X24"/>
    <mergeCell ref="V13:X13"/>
    <mergeCell ref="C17:K20"/>
    <mergeCell ref="N13:O13"/>
    <mergeCell ref="N24:O24"/>
    <mergeCell ref="N21:O21"/>
    <mergeCell ref="N22:O22"/>
    <mergeCell ref="N14:O14"/>
    <mergeCell ref="C4:Z4"/>
    <mergeCell ref="C11:Z11"/>
    <mergeCell ref="A4:B9"/>
    <mergeCell ref="B66:L71"/>
    <mergeCell ref="D26:R26"/>
    <mergeCell ref="A29:B61"/>
    <mergeCell ref="N65:Y65"/>
    <mergeCell ref="B65:L65"/>
    <mergeCell ref="D60:W60"/>
    <mergeCell ref="A11:B27"/>
    <mergeCell ref="C29:Z29"/>
    <mergeCell ref="N15:O15"/>
    <mergeCell ref="N16:O16"/>
    <mergeCell ref="N18:O18"/>
    <mergeCell ref="N19:O19"/>
    <mergeCell ref="K8:Y8"/>
    <mergeCell ref="I6:Y6"/>
  </mergeCells>
  <conditionalFormatting sqref="D26:R26">
    <cfRule type="expression" dxfId="17" priority="39">
      <formula>$D$26&lt;&gt;""</formula>
    </cfRule>
  </conditionalFormatting>
  <conditionalFormatting sqref="D60:W60">
    <cfRule type="expression" dxfId="16" priority="7">
      <formula>$D$60&lt;&gt;""</formula>
    </cfRule>
  </conditionalFormatting>
  <conditionalFormatting sqref="E34">
    <cfRule type="expression" dxfId="15" priority="31">
      <formula>D34=FALSE</formula>
    </cfRule>
  </conditionalFormatting>
  <conditionalFormatting sqref="E36">
    <cfRule type="expression" dxfId="14" priority="30">
      <formula>D36=FALSE</formula>
    </cfRule>
  </conditionalFormatting>
  <conditionalFormatting sqref="E38">
    <cfRule type="expression" dxfId="13" priority="29">
      <formula>D38=FALSE</formula>
    </cfRule>
  </conditionalFormatting>
  <conditionalFormatting sqref="E40">
    <cfRule type="expression" dxfId="12" priority="28">
      <formula>D40=FALSE</formula>
    </cfRule>
  </conditionalFormatting>
  <conditionalFormatting sqref="E42">
    <cfRule type="expression" dxfId="11" priority="27">
      <formula>D42=FALSE</formula>
    </cfRule>
  </conditionalFormatting>
  <conditionalFormatting sqref="E44">
    <cfRule type="expression" dxfId="10" priority="26">
      <formula>D44=FALSE</formula>
    </cfRule>
  </conditionalFormatting>
  <conditionalFormatting sqref="N13:O13">
    <cfRule type="expression" dxfId="9" priority="32">
      <formula>$D$26&lt;&gt;""</formula>
    </cfRule>
  </conditionalFormatting>
  <conditionalFormatting sqref="N15:O16">
    <cfRule type="expression" dxfId="8" priority="37">
      <formula>M15=FALSE</formula>
    </cfRule>
  </conditionalFormatting>
  <conditionalFormatting sqref="N18:O19">
    <cfRule type="expression" dxfId="7" priority="35">
      <formula>M18=FALSE</formula>
    </cfRule>
  </conditionalFormatting>
  <conditionalFormatting sqref="N21:O22">
    <cfRule type="expression" dxfId="6" priority="33">
      <formula>M21=FALSE</formula>
    </cfRule>
  </conditionalFormatting>
  <conditionalFormatting sqref="P34">
    <cfRule type="expression" dxfId="5" priority="6">
      <formula>O34=FALSE</formula>
    </cfRule>
  </conditionalFormatting>
  <conditionalFormatting sqref="P36">
    <cfRule type="expression" dxfId="4" priority="5">
      <formula>O36=FALSE</formula>
    </cfRule>
  </conditionalFormatting>
  <conditionalFormatting sqref="P38">
    <cfRule type="expression" dxfId="3" priority="4">
      <formula>O38=FALSE</formula>
    </cfRule>
  </conditionalFormatting>
  <conditionalFormatting sqref="P40">
    <cfRule type="expression" dxfId="2" priority="3">
      <formula>O40=FALSE</formula>
    </cfRule>
  </conditionalFormatting>
  <conditionalFormatting sqref="P42">
    <cfRule type="expression" dxfId="1" priority="2">
      <formula>O42=FALSE</formula>
    </cfRule>
  </conditionalFormatting>
  <conditionalFormatting sqref="P44">
    <cfRule type="expression" dxfId="0" priority="1">
      <formula>O44=FALSE</formula>
    </cfRule>
  </conditionalFormatting>
  <pageMargins left="0.70866141732283472" right="0.70866141732283472" top="0.35433070866141736" bottom="0.35433070866141736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BDC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 FOSSOIS</dc:creator>
  <cp:lastModifiedBy>Adrien FOSSOIS</cp:lastModifiedBy>
  <cp:lastPrinted>2023-12-01T16:54:39Z</cp:lastPrinted>
  <dcterms:created xsi:type="dcterms:W3CDTF">2022-11-15T15:44:01Z</dcterms:created>
  <dcterms:modified xsi:type="dcterms:W3CDTF">2023-12-03T13:56:37Z</dcterms:modified>
</cp:coreProperties>
</file>